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0680" activeTab="0"/>
  </bookViews>
  <sheets>
    <sheet name="2010=100" sheetId="1" r:id="rId1"/>
  </sheets>
  <definedNames>
    <definedName name="_xlnm.Print_Area" localSheetId="0">'2010=100'!$A$1:$H$32</definedName>
  </definedNames>
  <calcPr fullCalcOnLoad="1"/>
</workbook>
</file>

<file path=xl/sharedStrings.xml><?xml version="1.0" encoding="utf-8"?>
<sst xmlns="http://schemas.openxmlformats.org/spreadsheetml/2006/main" count="56" uniqueCount="54">
  <si>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</si>
  <si>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</si>
  <si>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</si>
  <si>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النقاط المئوية 
Percentage Point</t>
  </si>
  <si>
    <t>Economic Activity</t>
  </si>
  <si>
    <t>القيمة
Value</t>
  </si>
  <si>
    <t>نسبة المساهمة %
Percentage 
Contribution
%</t>
  </si>
  <si>
    <t>Construction</t>
  </si>
  <si>
    <t xml:space="preserve">الناتج المحلي الاجمالي </t>
  </si>
  <si>
    <t>Gross Domestic Product</t>
  </si>
  <si>
    <t>الزراعة والحراجة وصيد الأسماك</t>
  </si>
  <si>
    <t>التعدين واستغلال المحاجر</t>
  </si>
  <si>
    <t>الصناعة التحويلية</t>
  </si>
  <si>
    <t>التشييد</t>
  </si>
  <si>
    <t>تجارة الجملة والتجزئة؛ إصلاح المركبات ذات المحركات والدراجات النارية</t>
  </si>
  <si>
    <t>النقل والتخزين</t>
  </si>
  <si>
    <t>أنشطة خدمات الإقامة والطعام</t>
  </si>
  <si>
    <t>المعلومات والاتصالات</t>
  </si>
  <si>
    <t>الأنشطة المالية وأنشطة التأمين</t>
  </si>
  <si>
    <t>الأنشطة العقارية</t>
  </si>
  <si>
    <t>الأنشطة المهنية والعلمية والتقنية</t>
  </si>
  <si>
    <t>أنشطة الخدمات الإدارية وخدمات الدعم</t>
  </si>
  <si>
    <t>الإدارة العامة والدفاع؛ والضمان الاجتماعي الإلزامي</t>
  </si>
  <si>
    <t>التعليم</t>
  </si>
  <si>
    <t>الأنشطة في مجال صحة الإنسان والعمل الاجتماعي</t>
  </si>
  <si>
    <t>الفنون والترفيه والتسلية</t>
  </si>
  <si>
    <t>أنشطة الخدمات الأخرى</t>
  </si>
  <si>
    <t>أنشطة الأُسَر المعيشية التي تستخدم أفراداً؛ وأنشطة الأُسَر المعيشية في إنتاج سلع وخدمات غير مميَّزة لاستعمالها الخاص</t>
  </si>
  <si>
    <t>Agriculture, forestry and fishing</t>
  </si>
  <si>
    <t>Mining and quarrying</t>
  </si>
  <si>
    <t>Manufacturing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</si>
  <si>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</si>
  <si>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</si>
  <si>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</si>
  <si>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</si>
  <si>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</si>
  <si>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</si>
  <si>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</si>
  <si>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</si>
  <si>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</si>
  <si>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</si>
  <si>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</si>
  <si>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</si>
  <si>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</si>
  <si>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</si>
  <si>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الكهرباء والغاز والمياه وأنشطة إدارة النفايات</t>
  </si>
  <si>
    <t>Electricity, gas, and water supply; waste management</t>
  </si>
  <si>
    <r>
      <t>Gross Domestic Product at Constant Prices For 2021- Emirate of Dubai</t>
    </r>
    <r>
      <rPr>
        <b/>
        <sz val="13"/>
        <color indexed="10"/>
        <rFont val="Wisoft pro"/>
        <family val="0"/>
      </rPr>
      <t xml:space="preserve"> *</t>
    </r>
  </si>
  <si>
    <r>
      <t xml:space="preserve">النـاتـج المحلي الاجمالي لإمــارة دبــي بالأسـعــار الثابتة للعام 2021 </t>
    </r>
    <r>
      <rPr>
        <b/>
        <sz val="13"/>
        <color indexed="10"/>
        <rFont val="Wisoft pro"/>
        <family val="0"/>
      </rPr>
      <t>*</t>
    </r>
    <r>
      <rPr>
        <b/>
        <sz val="13"/>
        <color indexed="63"/>
        <rFont val="Wisoft pro"/>
        <family val="0"/>
      </rPr>
      <t xml:space="preserve">
     </t>
    </r>
  </si>
  <si>
    <t>2010=100</t>
  </si>
  <si>
    <t xml:space="preserve">  المصدر: مركز دبي للإحصاء  </t>
  </si>
  <si>
    <t xml:space="preserve">Source : Dubai Statistics Center </t>
  </si>
  <si>
    <t xml:space="preserve">* تم تحديث البيانات بناءً على نتائج المسوح الاقتصادية 2022 </t>
  </si>
  <si>
    <t>*The data updated based on Economic Survey result 2022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</si>
</sst>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ED&quot;#,##0;\-&quot;AED&quot;#,##0"/>
    <numFmt numFmtId="165" formatCode="&quot;AED&quot;#,##0;[Red]\-&quot;AED&quot;#,##0"/>
    <numFmt numFmtId="166" formatCode="&quot;AED&quot;#,##0.00;\-&quot;AED&quot;#,##0.00"/>
    <numFmt numFmtId="167" formatCode="&quot;AED&quot;#,##0.00;[Red]\-&quot;AED&quot;#,##0.00"/>
    <numFmt numFmtId="168" formatCode="_-&quot;AED&quot;* #,##0_-;\-&quot;AED&quot;* #,##0_-;_-&quot;AED&quot;* &quot;-&quot;_-;_-@_-"/>
    <numFmt numFmtId="169" formatCode="_-* #,##0_-;\-* #,##0_-;_-* &quot;-&quot;_-;_-@_-"/>
    <numFmt numFmtId="170" formatCode="_-&quot;AED&quot;* #,##0.00_-;\-&quot;AED&quot;* #,##0.00_-;_-&quot;AED&quot;* &quot;-&quot;??_-;_-@_-"/>
    <numFmt numFmtId="171" formatCode="_-* #,##0.00_-;\-* #,##0.00_-;_-* &quot;-&quot;??_-;_-@_-"/>
    <numFmt numFmtId="172" formatCode="#,##0.0"/>
    <numFmt numFmtId="173" formatCode="0.0%"/>
    <numFmt numFmtId="174" formatCode="0.000%"/>
    <numFmt numFmtId="175" formatCode="#,##0.0_);\(#,##0.0\)"/>
    <numFmt numFmtId="176" formatCode="#,##0.000"/>
    <numFmt numFmtId="177" formatCode="#,##0.0000"/>
    <numFmt numFmtId="178" formatCode="#,##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-* #,##0.0_-;\-* #,##0.0_-;_-* &quot;-&quot;??_-;_-@_-"/>
    <numFmt numFmtId="188" formatCode="_-* #,##0_-;\-* #,##0_-;_-* &quot;-&quot;??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11"/>
      <name val="Wisoft pro"/>
      <family val="0"/>
    </font>
    <font>
      <sz val="9"/>
      <name val="Arial"/>
      <family val="2"/>
    </font>
    <font>
      <sz val="10"/>
      <name val="Wisoft pro"/>
      <family val="0"/>
    </font>
    <font>
      <b/>
      <sz val="11"/>
      <color indexed="63"/>
      <name val="Wisoft pro"/>
      <family val="0"/>
    </font>
    <font>
      <sz val="8"/>
      <name val="Arial"/>
      <family val="2"/>
    </font>
    <font>
      <b/>
      <sz val="13"/>
      <color indexed="10"/>
      <name val="Wisoft pro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3"/>
      <color theme="1" tint="0.24998000264167786"/>
      <name val="Wisoft pro"/>
      <family val="0"/>
    </font>
    <font>
      <b/>
      <sz val="10"/>
      <color theme="1" tint="0.24998000264167786"/>
      <name val="Wisoft pr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 style="hair">
        <color indexed="55"/>
      </left>
      <right style="hair">
        <color indexed="55"/>
      </right>
      <top style="hair">
        <color indexed="55"/>
      </top>
      <bottom/>
    </border>
    <border>
      <left style="hair">
        <color indexed="55"/>
      </left>
      <right style="hair">
        <color indexed="55"/>
      </right>
      <top/>
      <bottom style="thin">
        <color indexed="55"/>
      </bottom>
    </border>
    <border>
      <left/>
      <right style="hair">
        <color indexed="55"/>
      </right>
      <top style="thin">
        <color rgb="FFFF0000"/>
      </top>
      <bottom style="hair">
        <color indexed="55"/>
      </bottom>
    </border>
    <border>
      <left style="hair">
        <color indexed="55"/>
      </left>
      <right/>
      <top style="thin">
        <color indexed="10"/>
      </top>
      <bottom/>
    </border>
    <border>
      <left/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 style="thin">
        <color indexed="10"/>
      </top>
      <bottom style="hair">
        <color indexed="55"/>
      </bottom>
    </border>
    <border>
      <left style="hair">
        <color indexed="55"/>
      </left>
      <right/>
      <top style="thin">
        <color rgb="FFFF0000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 style="thin">
        <color indexed="55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 readingOrder="1"/>
    </xf>
    <xf numFmtId="0" fontId="13" fillId="34" borderId="10" xfId="0" applyFont="1" applyFill="1" applyBorder="1" applyAlignment="1">
      <alignment vertical="center" wrapText="1"/>
    </xf>
    <xf numFmtId="0" fontId="13" fillId="34" borderId="11" xfId="0" applyFont="1" applyFill="1" applyBorder="1" applyAlignment="1">
      <alignment vertical="center" wrapText="1"/>
    </xf>
    <xf numFmtId="173" fontId="0" fillId="33" borderId="0" xfId="64" applyNumberFormat="1" applyFont="1" applyFill="1" applyAlignment="1">
      <alignment/>
    </xf>
    <xf numFmtId="0" fontId="8" fillId="0" borderId="12" xfId="61" applyFont="1" applyFill="1" applyBorder="1" applyAlignment="1">
      <alignment vertical="center" wrapText="1"/>
      <protection/>
    </xf>
    <xf numFmtId="0" fontId="8" fillId="0" borderId="13" xfId="61" applyFont="1" applyFill="1" applyBorder="1" applyAlignment="1">
      <alignment vertical="center" wrapText="1"/>
      <protection/>
    </xf>
    <xf numFmtId="3" fontId="9" fillId="0" borderId="14" xfId="44" applyNumberFormat="1" applyFont="1" applyFill="1" applyBorder="1" applyAlignment="1">
      <alignment horizontal="center" vertical="center"/>
    </xf>
    <xf numFmtId="3" fontId="9" fillId="0" borderId="14" xfId="44" applyNumberFormat="1" applyFont="1" applyFill="1" applyBorder="1" applyAlignment="1">
      <alignment horizontal="center" vertical="center" wrapText="1"/>
    </xf>
    <xf numFmtId="3" fontId="7" fillId="34" borderId="15" xfId="44" applyNumberFormat="1" applyFont="1" applyFill="1" applyBorder="1" applyAlignment="1">
      <alignment horizontal="center" vertical="center"/>
    </xf>
    <xf numFmtId="172" fontId="9" fillId="0" borderId="14" xfId="44" applyNumberFormat="1" applyFont="1" applyFill="1" applyBorder="1" applyAlignment="1">
      <alignment horizontal="center" vertical="center"/>
    </xf>
    <xf numFmtId="172" fontId="9" fillId="0" borderId="14" xfId="42" applyNumberFormat="1" applyFont="1" applyFill="1" applyBorder="1" applyAlignment="1">
      <alignment horizontal="center" vertical="center" wrapText="1"/>
    </xf>
    <xf numFmtId="3" fontId="0" fillId="33" borderId="0" xfId="0" applyNumberFormat="1" applyFont="1" applyFill="1" applyAlignment="1">
      <alignment/>
    </xf>
    <xf numFmtId="186" fontId="13" fillId="34" borderId="11" xfId="0" applyNumberFormat="1" applyFont="1" applyFill="1" applyBorder="1" applyAlignment="1">
      <alignment horizontal="center" vertical="center" wrapText="1"/>
    </xf>
    <xf numFmtId="176" fontId="55" fillId="33" borderId="0" xfId="0" applyNumberFormat="1" applyFont="1" applyFill="1" applyAlignment="1">
      <alignment/>
    </xf>
    <xf numFmtId="188" fontId="14" fillId="33" borderId="0" xfId="42" applyNumberFormat="1" applyFont="1" applyFill="1" applyAlignment="1">
      <alignment vertical="center"/>
    </xf>
    <xf numFmtId="188" fontId="0" fillId="33" borderId="0" xfId="42" applyNumberFormat="1" applyFont="1" applyFill="1" applyAlignment="1">
      <alignment/>
    </xf>
    <xf numFmtId="188" fontId="14" fillId="33" borderId="0" xfId="0" applyNumberFormat="1" applyFont="1" applyFill="1" applyAlignment="1">
      <alignment vertical="center"/>
    </xf>
    <xf numFmtId="0" fontId="55" fillId="0" borderId="0" xfId="60" applyFont="1" applyAlignment="1">
      <alignment horizontal="right" vertical="top" readingOrder="2"/>
      <protection/>
    </xf>
    <xf numFmtId="0" fontId="55" fillId="33" borderId="0" xfId="0" applyFont="1" applyFill="1" applyAlignment="1">
      <alignment vertical="top"/>
    </xf>
    <xf numFmtId="0" fontId="55" fillId="33" borderId="0" xfId="61" applyFont="1" applyFill="1" applyAlignment="1">
      <alignment vertical="top"/>
      <protection/>
    </xf>
    <xf numFmtId="0" fontId="16" fillId="33" borderId="0" xfId="0" applyFont="1" applyFill="1" applyBorder="1" applyAlignment="1">
      <alignment horizontal="right" vertical="center"/>
    </xf>
    <xf numFmtId="0" fontId="55" fillId="33" borderId="16" xfId="0" applyFont="1" applyFill="1" applyBorder="1" applyAlignment="1">
      <alignment horizontal="left" vertical="top" wrapText="1"/>
    </xf>
    <xf numFmtId="0" fontId="9" fillId="34" borderId="17" xfId="0" applyFont="1" applyFill="1" applyBorder="1" applyAlignment="1">
      <alignment horizontal="center" vertical="center" wrapText="1" readingOrder="2"/>
    </xf>
    <xf numFmtId="0" fontId="9" fillId="34" borderId="18" xfId="0" applyFont="1" applyFill="1" applyBorder="1" applyAlignment="1">
      <alignment horizontal="center" vertical="center" wrapText="1" readingOrder="2"/>
    </xf>
    <xf numFmtId="0" fontId="9" fillId="34" borderId="14" xfId="0" applyFont="1" applyFill="1" applyBorder="1" applyAlignment="1">
      <alignment horizontal="center" vertical="center" wrapText="1" readingOrder="2"/>
    </xf>
    <xf numFmtId="0" fontId="12" fillId="0" borderId="15" xfId="0" applyFont="1" applyBorder="1" applyAlignment="1">
      <alignment vertical="center"/>
    </xf>
    <xf numFmtId="0" fontId="2" fillId="35" borderId="0" xfId="0" applyFont="1" applyFill="1" applyBorder="1" applyAlignment="1">
      <alignment horizontal="center" vertical="top" wrapText="1"/>
    </xf>
    <xf numFmtId="0" fontId="56" fillId="35" borderId="0" xfId="0" applyFont="1" applyFill="1" applyBorder="1" applyAlignment="1">
      <alignment horizontal="center" wrapText="1"/>
    </xf>
    <xf numFmtId="0" fontId="7" fillId="34" borderId="19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57" fillId="34" borderId="20" xfId="0" applyFont="1" applyFill="1" applyBorder="1" applyAlignment="1">
      <alignment horizontal="center" vertical="center" wrapText="1"/>
    </xf>
    <xf numFmtId="0" fontId="57" fillId="34" borderId="2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 readingOrder="2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1</xdr:row>
      <xdr:rowOff>85725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562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7</xdr:col>
      <xdr:colOff>2676525</xdr:colOff>
      <xdr:row>1</xdr:row>
      <xdr:rowOff>133350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9744075" y="0"/>
          <a:ext cx="2333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L32"/>
  <sheetViews>
    <sheetView rightToLeft="1" tabSelected="1" zoomScale="90" zoomScaleNormal="90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40.7109375" style="1" customWidth="1"/>
    <col min="2" max="7" width="16.7109375" style="1" customWidth="1"/>
    <col min="8" max="8" width="40.7109375" style="1" customWidth="1"/>
    <col min="9" max="9" width="13.57421875" style="1" customWidth="1"/>
    <col min="10" max="10" width="36.00390625" style="1" customWidth="1"/>
    <col min="11" max="13" width="10.7109375" style="1" customWidth="1"/>
    <col min="14" max="14" width="28.7109375" style="1" customWidth="1"/>
    <col min="15" max="16384" width="9.140625" style="1" customWidth="1"/>
  </cols>
  <sheetData>
    <row r="1" ht="45" customHeight="1"/>
    <row r="2" ht="33.75" customHeight="1"/>
    <row r="3" spans="1:9" s="3" customFormat="1" ht="19.5" customHeight="1">
      <c r="A3" s="35" t="s">
        <v>48</v>
      </c>
      <c r="B3" s="35"/>
      <c r="C3" s="35"/>
      <c r="D3" s="35"/>
      <c r="E3" s="35"/>
      <c r="F3" s="35"/>
      <c r="G3" s="35"/>
      <c r="H3" s="35"/>
      <c r="I3" s="2"/>
    </row>
    <row r="4" spans="1:9" s="3" customFormat="1" ht="19.5" customHeight="1">
      <c r="A4" s="35" t="s">
        <v>47</v>
      </c>
      <c r="B4" s="35"/>
      <c r="C4" s="35"/>
      <c r="D4" s="35"/>
      <c r="E4" s="35"/>
      <c r="F4" s="35"/>
      <c r="G4" s="35"/>
      <c r="H4" s="35"/>
      <c r="I4" s="4"/>
    </row>
    <row r="5" spans="1:9" s="3" customFormat="1" ht="19.5" customHeight="1">
      <c r="A5" s="36">
        <v>2021</v>
      </c>
      <c r="B5" s="36"/>
      <c r="C5" s="36"/>
      <c r="D5" s="36"/>
      <c r="E5" s="36"/>
      <c r="F5" s="36"/>
      <c r="G5" s="36"/>
      <c r="H5" s="36"/>
      <c r="I5" s="2"/>
    </row>
    <row r="6" spans="1:12" ht="24" customHeight="1">
      <c r="A6" s="29" t="s">
        <v>49</v>
      </c>
      <c r="B6" s="5"/>
      <c r="C6" s="5"/>
      <c r="D6" s="5"/>
      <c r="E6" s="5"/>
      <c r="F6" s="6"/>
      <c r="H6" s="6" t="s">
        <v>0</v>
      </c>
      <c r="I6" s="5"/>
      <c r="L6" s="5"/>
    </row>
    <row r="7" spans="1:8" ht="42" customHeight="1">
      <c r="A7" s="37" t="s">
        <v>1</v>
      </c>
      <c r="B7" s="40">
        <v>2020</v>
      </c>
      <c r="C7" s="41"/>
      <c r="D7" s="40">
        <v>2021</v>
      </c>
      <c r="E7" s="41"/>
      <c r="F7" s="42" t="s">
        <v>2</v>
      </c>
      <c r="G7" s="42" t="s">
        <v>3</v>
      </c>
      <c r="H7" s="45" t="s">
        <v>4</v>
      </c>
    </row>
    <row r="8" spans="1:8" s="7" customFormat="1" ht="30" customHeight="1">
      <c r="A8" s="38"/>
      <c r="B8" s="33" t="s">
        <v>5</v>
      </c>
      <c r="C8" s="31" t="s">
        <v>6</v>
      </c>
      <c r="D8" s="33" t="s">
        <v>5</v>
      </c>
      <c r="E8" s="31" t="s">
        <v>6</v>
      </c>
      <c r="F8" s="43"/>
      <c r="G8" s="43"/>
      <c r="H8" s="46"/>
    </row>
    <row r="9" spans="1:8" s="7" customFormat="1" ht="30" customHeight="1">
      <c r="A9" s="39"/>
      <c r="B9" s="34"/>
      <c r="C9" s="32"/>
      <c r="D9" s="34"/>
      <c r="E9" s="32"/>
      <c r="F9" s="44"/>
      <c r="G9" s="44"/>
      <c r="H9" s="47"/>
    </row>
    <row r="10" spans="1:12" s="8" customFormat="1" ht="26.25" customHeight="1">
      <c r="A10" s="13" t="s">
        <v>10</v>
      </c>
      <c r="B10" s="15">
        <v>531.1813670715751</v>
      </c>
      <c r="C10" s="18">
        <f>B10/$B$29*100</f>
        <v>0.14142144262807882</v>
      </c>
      <c r="D10" s="15">
        <v>533.6603954044637</v>
      </c>
      <c r="E10" s="18">
        <f>D10/$D$29*100</f>
        <v>0.1343599120697157</v>
      </c>
      <c r="F10" s="19">
        <f>(D10/B10-1)*100</f>
        <v>0.4667009211101636</v>
      </c>
      <c r="G10" s="19">
        <f>(D10-B10)/$B$29*100</f>
        <v>0.0006600151753925149</v>
      </c>
      <c r="H10" s="14" t="s">
        <v>28</v>
      </c>
      <c r="I10" s="23"/>
      <c r="L10" s="9"/>
    </row>
    <row r="11" spans="1:9" s="8" customFormat="1" ht="26.25" customHeight="1">
      <c r="A11" s="13" t="s">
        <v>11</v>
      </c>
      <c r="B11" s="15">
        <v>10340.962384757268</v>
      </c>
      <c r="C11" s="18">
        <f aca="true" t="shared" si="0" ref="C11:C29">B11/$B$29*100</f>
        <v>2.7531722859134335</v>
      </c>
      <c r="D11" s="15">
        <v>8948.100769091365</v>
      </c>
      <c r="E11" s="18">
        <f aca="true" t="shared" si="1" ref="E11:E29">D11/$D$29*100</f>
        <v>2.2528672595515884</v>
      </c>
      <c r="F11" s="19">
        <f aca="true" t="shared" si="2" ref="F11:F29">(D11/B11-1)*100</f>
        <v>-13.469361591712214</v>
      </c>
      <c r="G11" s="19">
        <f aca="true" t="shared" si="3" ref="G11:G28">(D11-B11)/$B$29*100</f>
        <v>-0.37083473043248916</v>
      </c>
      <c r="H11" s="14" t="s">
        <v>29</v>
      </c>
      <c r="I11" s="23"/>
    </row>
    <row r="12" spans="1:9" s="8" customFormat="1" ht="26.25" customHeight="1">
      <c r="A12" s="13" t="s">
        <v>12</v>
      </c>
      <c r="B12" s="15">
        <v>34654.19818715518</v>
      </c>
      <c r="C12" s="18">
        <f t="shared" si="0"/>
        <v>9.226315161929364</v>
      </c>
      <c r="D12" s="15">
        <v>35340.45326041611</v>
      </c>
      <c r="E12" s="18">
        <f t="shared" si="1"/>
        <v>8.897681434603397</v>
      </c>
      <c r="F12" s="19">
        <f t="shared" si="2"/>
        <v>1.9802941899122795</v>
      </c>
      <c r="G12" s="19">
        <f t="shared" si="3"/>
        <v>0.18270818309468365</v>
      </c>
      <c r="H12" s="14" t="s">
        <v>30</v>
      </c>
      <c r="I12" s="23"/>
    </row>
    <row r="13" spans="1:10" s="8" customFormat="1" ht="26.25" customHeight="1">
      <c r="A13" s="13" t="s">
        <v>45</v>
      </c>
      <c r="B13" s="16">
        <v>10502.706827662389</v>
      </c>
      <c r="C13" s="18">
        <f t="shared" si="0"/>
        <v>2.7962350397498925</v>
      </c>
      <c r="D13" s="16">
        <v>12768.427202610277</v>
      </c>
      <c r="E13" s="18">
        <f t="shared" si="1"/>
        <v>3.214712523141329</v>
      </c>
      <c r="F13" s="19">
        <f t="shared" si="2"/>
        <v>21.572727984564487</v>
      </c>
      <c r="G13" s="19">
        <f t="shared" si="3"/>
        <v>0.6032241789343229</v>
      </c>
      <c r="H13" s="14" t="s">
        <v>46</v>
      </c>
      <c r="I13" s="23"/>
      <c r="J13" s="25"/>
    </row>
    <row r="14" spans="1:9" s="8" customFormat="1" ht="26.25" customHeight="1">
      <c r="A14" s="13" t="s">
        <v>13</v>
      </c>
      <c r="B14" s="15">
        <v>27307.75430585556</v>
      </c>
      <c r="C14" s="18">
        <f t="shared" si="0"/>
        <v>7.270401878285096</v>
      </c>
      <c r="D14" s="15">
        <v>26398.26970943843</v>
      </c>
      <c r="E14" s="18">
        <f t="shared" si="1"/>
        <v>6.646303955654416</v>
      </c>
      <c r="F14" s="19">
        <f t="shared" si="2"/>
        <v>-3.3304994113782183</v>
      </c>
      <c r="G14" s="19">
        <f t="shared" si="3"/>
        <v>-0.24214069176111594</v>
      </c>
      <c r="H14" s="14" t="s">
        <v>7</v>
      </c>
      <c r="I14" s="23"/>
    </row>
    <row r="15" spans="1:9" s="8" customFormat="1" ht="26.25" customHeight="1">
      <c r="A15" s="13" t="s">
        <v>14</v>
      </c>
      <c r="B15" s="15">
        <v>97563.9485278948</v>
      </c>
      <c r="C15" s="18">
        <f t="shared" si="0"/>
        <v>25.97537339341069</v>
      </c>
      <c r="D15" s="15">
        <v>104339.4627309269</v>
      </c>
      <c r="E15" s="18">
        <f t="shared" si="1"/>
        <v>26.269592344966163</v>
      </c>
      <c r="F15" s="19">
        <f t="shared" si="2"/>
        <v>6.944690436647183</v>
      </c>
      <c r="G15" s="19">
        <f t="shared" si="3"/>
        <v>1.8039092719355918</v>
      </c>
      <c r="H15" s="14" t="s">
        <v>31</v>
      </c>
      <c r="I15" s="23"/>
    </row>
    <row r="16" spans="1:9" s="8" customFormat="1" ht="26.25" customHeight="1">
      <c r="A16" s="13" t="s">
        <v>15</v>
      </c>
      <c r="B16" s="15">
        <v>34965.98769251213</v>
      </c>
      <c r="C16" s="18">
        <f t="shared" si="0"/>
        <v>9.309325832817471</v>
      </c>
      <c r="D16" s="15">
        <v>38259.005438765904</v>
      </c>
      <c r="E16" s="18">
        <f t="shared" si="1"/>
        <v>9.632486598019646</v>
      </c>
      <c r="F16" s="19">
        <f t="shared" si="2"/>
        <v>9.417774138721002</v>
      </c>
      <c r="G16" s="19">
        <f t="shared" si="3"/>
        <v>0.8767312807723575</v>
      </c>
      <c r="H16" s="14" t="s">
        <v>32</v>
      </c>
      <c r="I16" s="23"/>
    </row>
    <row r="17" spans="1:9" s="8" customFormat="1" ht="26.25" customHeight="1">
      <c r="A17" s="13" t="s">
        <v>16</v>
      </c>
      <c r="B17" s="15">
        <v>9711.520649277412</v>
      </c>
      <c r="C17" s="18">
        <f t="shared" si="0"/>
        <v>2.5855900554360454</v>
      </c>
      <c r="D17" s="15">
        <v>11478.17028944501</v>
      </c>
      <c r="E17" s="18">
        <f t="shared" si="1"/>
        <v>2.8898639735898137</v>
      </c>
      <c r="F17" s="19">
        <f t="shared" si="2"/>
        <v>18.191277184784084</v>
      </c>
      <c r="G17" s="19">
        <f t="shared" si="3"/>
        <v>0.4703518538465836</v>
      </c>
      <c r="H17" s="14" t="s">
        <v>33</v>
      </c>
      <c r="I17" s="23"/>
    </row>
    <row r="18" spans="1:9" s="8" customFormat="1" ht="26.25" customHeight="1">
      <c r="A18" s="13" t="s">
        <v>17</v>
      </c>
      <c r="B18" s="15">
        <v>16742.082054823524</v>
      </c>
      <c r="C18" s="18">
        <f t="shared" si="0"/>
        <v>4.457402957946328</v>
      </c>
      <c r="D18" s="15">
        <v>17128.120818307532</v>
      </c>
      <c r="E18" s="18">
        <f t="shared" si="1"/>
        <v>4.312354499012572</v>
      </c>
      <c r="F18" s="19">
        <f t="shared" si="2"/>
        <v>2.3057990172302922</v>
      </c>
      <c r="G18" s="19">
        <f t="shared" si="3"/>
        <v>0.10277875359831991</v>
      </c>
      <c r="H18" s="14" t="s">
        <v>34</v>
      </c>
      <c r="I18" s="23"/>
    </row>
    <row r="19" spans="1:9" s="8" customFormat="1" ht="26.25" customHeight="1">
      <c r="A19" s="13" t="s">
        <v>18</v>
      </c>
      <c r="B19" s="15">
        <v>44889.57823677046</v>
      </c>
      <c r="C19" s="18">
        <f t="shared" si="0"/>
        <v>11.951377263492505</v>
      </c>
      <c r="D19" s="15">
        <v>46800.14522903389</v>
      </c>
      <c r="E19" s="18">
        <f t="shared" si="1"/>
        <v>11.782893113245112</v>
      </c>
      <c r="F19" s="19">
        <f t="shared" si="2"/>
        <v>4.256148235980595</v>
      </c>
      <c r="G19" s="19">
        <f t="shared" si="3"/>
        <v>0.5086683325755217</v>
      </c>
      <c r="H19" s="14" t="s">
        <v>35</v>
      </c>
      <c r="I19" s="23"/>
    </row>
    <row r="20" spans="1:9" s="8" customFormat="1" ht="26.25" customHeight="1">
      <c r="A20" s="13" t="s">
        <v>19</v>
      </c>
      <c r="B20" s="15">
        <v>27662.17014830779</v>
      </c>
      <c r="C20" s="18">
        <f t="shared" si="0"/>
        <v>7.364761362327552</v>
      </c>
      <c r="D20" s="15">
        <v>31720.53510470716</v>
      </c>
      <c r="E20" s="18">
        <f t="shared" si="1"/>
        <v>7.9862930511128125</v>
      </c>
      <c r="F20" s="19">
        <f t="shared" si="2"/>
        <v>14.67117342797357</v>
      </c>
      <c r="G20" s="19">
        <f t="shared" si="3"/>
        <v>1.0804969120234644</v>
      </c>
      <c r="H20" s="14" t="s">
        <v>36</v>
      </c>
      <c r="I20" s="23"/>
    </row>
    <row r="21" spans="1:9" s="8" customFormat="1" ht="26.25" customHeight="1">
      <c r="A21" s="13" t="s">
        <v>20</v>
      </c>
      <c r="B21" s="15">
        <v>13019.149881658956</v>
      </c>
      <c r="C21" s="18">
        <f t="shared" si="0"/>
        <v>3.4662114904480386</v>
      </c>
      <c r="D21" s="15">
        <v>13822.884673626428</v>
      </c>
      <c r="E21" s="18">
        <f t="shared" si="1"/>
        <v>3.4801937436085275</v>
      </c>
      <c r="F21" s="19">
        <f t="shared" si="2"/>
        <v>6.173481366089439</v>
      </c>
      <c r="G21" s="19">
        <f t="shared" si="3"/>
        <v>0.21398592047206103</v>
      </c>
      <c r="H21" s="14" t="s">
        <v>37</v>
      </c>
      <c r="I21" s="23"/>
    </row>
    <row r="22" spans="1:9" s="8" customFormat="1" ht="26.25" customHeight="1">
      <c r="A22" s="13" t="s">
        <v>21</v>
      </c>
      <c r="B22" s="15">
        <v>10973.511978161521</v>
      </c>
      <c r="C22" s="18">
        <f t="shared" si="0"/>
        <v>2.921581950819809</v>
      </c>
      <c r="D22" s="15">
        <v>11749.575916539405</v>
      </c>
      <c r="E22" s="18">
        <f t="shared" si="1"/>
        <v>2.9581958874917085</v>
      </c>
      <c r="F22" s="19">
        <f t="shared" si="2"/>
        <v>7.072156479369007</v>
      </c>
      <c r="G22" s="19">
        <f t="shared" si="3"/>
        <v>0.20661884723497834</v>
      </c>
      <c r="H22" s="14" t="s">
        <v>38</v>
      </c>
      <c r="I22" s="23"/>
    </row>
    <row r="23" spans="1:9" s="8" customFormat="1" ht="26.25" customHeight="1">
      <c r="A23" s="13" t="s">
        <v>22</v>
      </c>
      <c r="B23" s="15">
        <v>20870.015180846945</v>
      </c>
      <c r="C23" s="18">
        <f t="shared" si="0"/>
        <v>5.5564216621845075</v>
      </c>
      <c r="D23" s="15">
        <v>20418.529350564655</v>
      </c>
      <c r="E23" s="18">
        <f t="shared" si="1"/>
        <v>5.140782099926146</v>
      </c>
      <c r="F23" s="19">
        <f t="shared" si="2"/>
        <v>-2.1633229605728</v>
      </c>
      <c r="G23" s="19">
        <f t="shared" si="3"/>
        <v>-0.12020334560427813</v>
      </c>
      <c r="H23" s="14" t="s">
        <v>39</v>
      </c>
      <c r="I23" s="23"/>
    </row>
    <row r="24" spans="1:9" s="8" customFormat="1" ht="26.25" customHeight="1">
      <c r="A24" s="13" t="s">
        <v>23</v>
      </c>
      <c r="B24" s="15">
        <v>7284.291591590231</v>
      </c>
      <c r="C24" s="18">
        <f t="shared" si="0"/>
        <v>1.9393658913255225</v>
      </c>
      <c r="D24" s="15">
        <v>7417.496467026345</v>
      </c>
      <c r="E24" s="18">
        <f t="shared" si="1"/>
        <v>1.867506342365444</v>
      </c>
      <c r="F24" s="19">
        <f t="shared" si="2"/>
        <v>1.8286592973556948</v>
      </c>
      <c r="G24" s="19">
        <f t="shared" si="3"/>
        <v>0.035464394681469336</v>
      </c>
      <c r="H24" s="14" t="s">
        <v>40</v>
      </c>
      <c r="I24" s="23"/>
    </row>
    <row r="25" spans="1:9" s="8" customFormat="1" ht="26.25" customHeight="1">
      <c r="A25" s="13" t="s">
        <v>24</v>
      </c>
      <c r="B25" s="15">
        <v>3893.168529073013</v>
      </c>
      <c r="C25" s="18">
        <f t="shared" si="0"/>
        <v>1.03651510370384</v>
      </c>
      <c r="D25" s="15">
        <v>5533.154953990649</v>
      </c>
      <c r="E25" s="18">
        <f t="shared" si="1"/>
        <v>1.393084852254856</v>
      </c>
      <c r="F25" s="19">
        <f t="shared" si="2"/>
        <v>42.124722129820746</v>
      </c>
      <c r="G25" s="19">
        <f t="shared" si="3"/>
        <v>0.43662910726886583</v>
      </c>
      <c r="H25" s="14" t="s">
        <v>41</v>
      </c>
      <c r="I25" s="23"/>
    </row>
    <row r="26" spans="1:9" s="8" customFormat="1" ht="26.25" customHeight="1">
      <c r="A26" s="13" t="s">
        <v>25</v>
      </c>
      <c r="B26" s="15">
        <v>680.1438383629237</v>
      </c>
      <c r="C26" s="18">
        <f t="shared" si="0"/>
        <v>0.18108113118908148</v>
      </c>
      <c r="D26" s="15">
        <v>684.7057513709336</v>
      </c>
      <c r="E26" s="18">
        <f t="shared" si="1"/>
        <v>0.17238866766214178</v>
      </c>
      <c r="F26" s="19">
        <f t="shared" si="2"/>
        <v>0.6707276829839737</v>
      </c>
      <c r="G26" s="19">
        <f t="shared" si="3"/>
        <v>0.001214561275545702</v>
      </c>
      <c r="H26" s="14" t="s">
        <v>42</v>
      </c>
      <c r="I26" s="23"/>
    </row>
    <row r="27" spans="1:9" s="8" customFormat="1" ht="26.25" customHeight="1">
      <c r="A27" s="13" t="s">
        <v>26</v>
      </c>
      <c r="B27" s="15">
        <v>1799.4288448161817</v>
      </c>
      <c r="C27" s="18">
        <f t="shared" si="0"/>
        <v>0.47907897173319275</v>
      </c>
      <c r="D27" s="15">
        <v>1872.6129571983806</v>
      </c>
      <c r="E27" s="18">
        <f t="shared" si="1"/>
        <v>0.4714685864576718</v>
      </c>
      <c r="F27" s="19">
        <f t="shared" si="2"/>
        <v>4.067074538291893</v>
      </c>
      <c r="G27" s="19">
        <f t="shared" si="3"/>
        <v>0.01948449887767131</v>
      </c>
      <c r="H27" s="14" t="s">
        <v>43</v>
      </c>
      <c r="I27" s="23"/>
    </row>
    <row r="28" spans="1:9" s="8" customFormat="1" ht="26.25" customHeight="1">
      <c r="A28" s="13" t="s">
        <v>27</v>
      </c>
      <c r="B28" s="15">
        <v>2209.917023958994</v>
      </c>
      <c r="C28" s="18">
        <f t="shared" si="0"/>
        <v>0.5883671246595499</v>
      </c>
      <c r="D28" s="15">
        <v>1973.9059004946562</v>
      </c>
      <c r="E28" s="18">
        <f t="shared" si="1"/>
        <v>0.496971155266915</v>
      </c>
      <c r="F28" s="19">
        <f t="shared" si="2"/>
        <v>-10.679637330524361</v>
      </c>
      <c r="G28" s="19">
        <f t="shared" si="3"/>
        <v>-0.06283547508567411</v>
      </c>
      <c r="H28" s="14" t="s">
        <v>44</v>
      </c>
      <c r="I28" s="24"/>
    </row>
    <row r="29" spans="1:8" ht="19.5" customHeight="1">
      <c r="A29" s="10" t="s">
        <v>8</v>
      </c>
      <c r="B29" s="17">
        <f>SUM(B10:B28)</f>
        <v>375601.71725055686</v>
      </c>
      <c r="C29" s="17">
        <f t="shared" si="0"/>
        <v>100</v>
      </c>
      <c r="D29" s="17">
        <f>SUM(D10:D28)</f>
        <v>397187.2169189586</v>
      </c>
      <c r="E29" s="17">
        <f t="shared" si="1"/>
        <v>100</v>
      </c>
      <c r="F29" s="21">
        <f t="shared" si="2"/>
        <v>5.746911868883298</v>
      </c>
      <c r="G29" s="21">
        <f>(D29-B29)/$B$29*100</f>
        <v>5.746911868883294</v>
      </c>
      <c r="H29" s="11" t="s">
        <v>9</v>
      </c>
    </row>
    <row r="30" spans="1:8" ht="12" customHeight="1">
      <c r="A30" s="26" t="s">
        <v>52</v>
      </c>
      <c r="C30" s="12"/>
      <c r="E30" s="12"/>
      <c r="G30" s="30" t="s">
        <v>53</v>
      </c>
      <c r="H30" s="30"/>
    </row>
    <row r="31" spans="1:8" ht="12.75">
      <c r="A31" s="27" t="s">
        <v>50</v>
      </c>
      <c r="B31" s="22"/>
      <c r="C31" s="12"/>
      <c r="D31" s="20"/>
      <c r="E31" s="12"/>
      <c r="H31" s="28" t="s">
        <v>51</v>
      </c>
    </row>
    <row r="32" spans="3:5" ht="12.75">
      <c r="C32" s="12"/>
      <c r="E32" s="12"/>
    </row>
  </sheetData>
  <sheetProtection/>
  <mergeCells count="14">
    <mergeCell ref="F7:F9"/>
    <mergeCell ref="G7:G9"/>
    <mergeCell ref="H7:H9"/>
    <mergeCell ref="B8:B9"/>
    <mergeCell ref="G30:H30"/>
    <mergeCell ref="C8:C9"/>
    <mergeCell ref="D8:D9"/>
    <mergeCell ref="E8:E9"/>
    <mergeCell ref="A3:H3"/>
    <mergeCell ref="A4:H4"/>
    <mergeCell ref="A5:H5"/>
    <mergeCell ref="A7:A9"/>
    <mergeCell ref="B7:C7"/>
    <mergeCell ref="D7:E7"/>
  </mergeCells>
  <printOptions horizontalCentered="1"/>
  <pageMargins left="0.7" right="0.7" top="0.75" bottom="0.75" header="0.3" footer="0.3"/>
  <pageSetup fitToHeight="1" fitToWidth="1"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at Constant Prices - Emirate of Dubai</dc:title>
  <dc:subject/>
  <dc:creator>Thuraya Saif Saeed AlKharoosi</dc:creator>
  <cp:keywords/>
  <dc:description/>
  <cp:lastModifiedBy>Mayss Nabil Alkarad</cp:lastModifiedBy>
  <cp:lastPrinted>2023-04-27T11:23:35Z</cp:lastPrinted>
  <dcterms:created xsi:type="dcterms:W3CDTF">2012-12-09T05:49:00Z</dcterms:created>
  <dcterms:modified xsi:type="dcterms:W3CDTF">2023-08-10T06:52:18Z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2021-12-31T00:00:00Z</vt:lpwstr>
  </property>
  <property fmtid="{D5CDD505-2E9C-101B-9397-08002B2CF9AE}" pid="4" name="Topic_Id">
    <vt:lpwstr>24</vt:lpwstr>
  </property>
  <property fmtid="{D5CDD505-2E9C-101B-9397-08002B2CF9AE}" pid="5" name="ReportOrder">
    <vt:lpwstr>4.00000000000000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النـاتـج المحلي الاجمالي لإمــارة دبــي بالأسـعــار الثابتة</vt:lpwstr>
  </property>
  <property fmtid="{D5CDD505-2E9C-101B-9397-08002B2CF9AE}" pid="10" name="Project_Id">
    <vt:lpwstr/>
  </property>
</Properties>
</file>